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wilson\Google Drive\Local School Topics\Booster\"/>
    </mc:Choice>
  </mc:AlternateContent>
  <bookViews>
    <workbookView xWindow="0" yWindow="0" windowWidth="17280" windowHeight="7800"/>
  </bookViews>
  <sheets>
    <sheet name="Monthly Activity " sheetId="1" r:id="rId1"/>
    <sheet name="Bank Reconciliation July 2015" sheetId="4" r:id="rId2"/>
  </sheets>
  <definedNames>
    <definedName name="_xlnm.Print_Titles" localSheetId="1">'Bank Reconciliation July 2015'!$1:$3</definedName>
  </definedNames>
  <calcPr calcId="152511"/>
</workbook>
</file>

<file path=xl/calcChain.xml><?xml version="1.0" encoding="utf-8"?>
<calcChain xmlns="http://schemas.openxmlformats.org/spreadsheetml/2006/main">
  <c r="E75" i="4" l="1"/>
  <c r="G75" i="4"/>
  <c r="D94" i="4"/>
  <c r="D93" i="4"/>
  <c r="D92" i="4"/>
  <c r="E82" i="4"/>
  <c r="H74" i="1"/>
  <c r="D89" i="4" s="1"/>
  <c r="G74" i="1"/>
  <c r="D88" i="4" s="1"/>
  <c r="D87" i="4"/>
  <c r="F82" i="4"/>
  <c r="F75" i="4"/>
  <c r="I4" i="1"/>
  <c r="I5" i="1" s="1"/>
  <c r="I6" i="1" s="1"/>
  <c r="I7" i="1" s="1"/>
  <c r="I8" i="1" s="1"/>
  <c r="I9" i="1" s="1"/>
  <c r="I10" i="1" s="1"/>
  <c r="I11" i="1" s="1"/>
  <c r="I12" i="1" s="1"/>
  <c r="I13" i="1" s="1"/>
  <c r="I14" i="1" s="1"/>
  <c r="I15" i="1" s="1"/>
  <c r="I16" i="1" s="1"/>
  <c r="I17" i="1" s="1"/>
  <c r="I18" i="1" s="1"/>
  <c r="I19" i="1" s="1"/>
  <c r="I20" i="1" s="1"/>
  <c r="I21" i="1" s="1"/>
  <c r="I22" i="1" s="1"/>
  <c r="I23" i="1" s="1"/>
  <c r="I24" i="1" s="1"/>
  <c r="I25" i="1" s="1"/>
  <c r="I26" i="1" s="1"/>
  <c r="I27" i="1" s="1"/>
  <c r="I28" i="1" s="1"/>
  <c r="I29" i="1" s="1"/>
  <c r="I30" i="1" s="1"/>
  <c r="I31" i="1" s="1"/>
  <c r="I32" i="1" s="1"/>
  <c r="I33" i="1" s="1"/>
  <c r="I34" i="1" s="1"/>
  <c r="I35" i="1" s="1"/>
  <c r="I36" i="1" s="1"/>
  <c r="I37" i="1" s="1"/>
  <c r="I38" i="1" s="1"/>
  <c r="I39" i="1" s="1"/>
  <c r="I40" i="1" s="1"/>
  <c r="I41" i="1" s="1"/>
  <c r="I42" i="1" s="1"/>
  <c r="I43" i="1" s="1"/>
  <c r="I44" i="1" s="1"/>
  <c r="I45" i="1" s="1"/>
  <c r="I46" i="1" s="1"/>
  <c r="I47" i="1" s="1"/>
  <c r="I48" i="1" s="1"/>
  <c r="I49" i="1" s="1"/>
  <c r="I50" i="1" s="1"/>
  <c r="I51" i="1" s="1"/>
  <c r="I52" i="1" s="1"/>
  <c r="I53" i="1" s="1"/>
  <c r="I54" i="1" s="1"/>
  <c r="I55" i="1" s="1"/>
  <c r="I56" i="1" s="1"/>
  <c r="I57" i="1" s="1"/>
  <c r="I58" i="1" s="1"/>
  <c r="I59" i="1" s="1"/>
  <c r="I60" i="1" s="1"/>
  <c r="I61" i="1" s="1"/>
  <c r="I62" i="1" s="1"/>
  <c r="I63" i="1" s="1"/>
  <c r="I64" i="1" s="1"/>
  <c r="I65" i="1" s="1"/>
  <c r="I66" i="1" s="1"/>
  <c r="I67" i="1" s="1"/>
  <c r="I68" i="1" s="1"/>
  <c r="I69" i="1" s="1"/>
  <c r="I70" i="1" s="1"/>
  <c r="I71" i="1" s="1"/>
  <c r="I72" i="1" s="1"/>
  <c r="I73" i="1" s="1"/>
  <c r="E84" i="4" l="1"/>
  <c r="D86" i="4" s="1"/>
  <c r="D90" i="4"/>
  <c r="D91" i="4" l="1"/>
</calcChain>
</file>

<file path=xl/sharedStrings.xml><?xml version="1.0" encoding="utf-8"?>
<sst xmlns="http://schemas.openxmlformats.org/spreadsheetml/2006/main" count="88" uniqueCount="59">
  <si>
    <t>Transaction</t>
  </si>
  <si>
    <t>Number</t>
  </si>
  <si>
    <t>Date</t>
  </si>
  <si>
    <t>Name</t>
  </si>
  <si>
    <t>Description</t>
  </si>
  <si>
    <t>Activity</t>
  </si>
  <si>
    <t>Debit</t>
  </si>
  <si>
    <t xml:space="preserve">Credit </t>
  </si>
  <si>
    <t>Balance</t>
  </si>
  <si>
    <t>Ending Balance:</t>
  </si>
  <si>
    <t>Checking Acct#</t>
  </si>
  <si>
    <t>Name of Bank:</t>
  </si>
  <si>
    <t>Deposit</t>
  </si>
  <si>
    <t>City of Daphne</t>
  </si>
  <si>
    <t>Stadium Repairs</t>
  </si>
  <si>
    <t>Football</t>
  </si>
  <si>
    <t>Check</t>
  </si>
  <si>
    <t>NFL Lumber</t>
  </si>
  <si>
    <t>Check Status</t>
  </si>
  <si>
    <t>Void</t>
  </si>
  <si>
    <t>Outstanding</t>
  </si>
  <si>
    <t>Cleared</t>
  </si>
  <si>
    <t>Check Number</t>
  </si>
  <si>
    <t>Vendor Name</t>
  </si>
  <si>
    <t>Grand Totals:</t>
  </si>
  <si>
    <t>Other Reconciliation Items:</t>
  </si>
  <si>
    <t>Reference</t>
  </si>
  <si>
    <t>Comment</t>
  </si>
  <si>
    <t>Transaction Date</t>
  </si>
  <si>
    <t>Other Reconciliation Item Totals:</t>
  </si>
  <si>
    <t>Grand Total Outstanding:</t>
  </si>
  <si>
    <t>ENDING BOOK BALANCE:</t>
  </si>
  <si>
    <t>LESS CREDITS:</t>
  </si>
  <si>
    <t>PLUS DEBITS:</t>
  </si>
  <si>
    <t>BEGINNING BOOK BALANCE:</t>
  </si>
  <si>
    <t>ADJUSTED STATEMENT BALANCE:</t>
  </si>
  <si>
    <t>***STATEMENT AND BOOK IN BALANCE</t>
  </si>
  <si>
    <t>NUMBER OF CHECKS VOIDED:</t>
  </si>
  <si>
    <t>NUMBER OF CHECKS CLEARED:</t>
  </si>
  <si>
    <t>NUMBER OF CHECKS OUTSTANDING:</t>
  </si>
  <si>
    <t>Deposit In Transit</t>
  </si>
  <si>
    <t>Car Wash</t>
  </si>
  <si>
    <t>Draw Down Ticket Sales</t>
  </si>
  <si>
    <t>Gary Jones</t>
  </si>
  <si>
    <t>Reimbursement - Student gifts</t>
  </si>
  <si>
    <t>Guthries</t>
  </si>
  <si>
    <t>FT Pre-game Meal</t>
  </si>
  <si>
    <t>Southern Signs</t>
  </si>
  <si>
    <t>Advertisements</t>
  </si>
  <si>
    <t>SEEDS</t>
  </si>
  <si>
    <t xml:space="preserve">Donation </t>
  </si>
  <si>
    <t>Wal-Mart</t>
  </si>
  <si>
    <t>Concession</t>
  </si>
  <si>
    <t>Total Debits &amp; Credit</t>
  </si>
  <si>
    <t>Sandra Smith</t>
  </si>
  <si>
    <t>Mickey Donald</t>
  </si>
  <si>
    <t>June Ending Balance:</t>
  </si>
  <si>
    <t xml:space="preserve">Draw Down Ticket Sales </t>
  </si>
  <si>
    <t xml:space="preserve">Stadium Repairs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</si>
</sst>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/d/yyyy;@"/>
  </numFmts>
  <fonts count="3" x14ac:knownFonts="1">
    <font>
      <sz val="10"/>
      <color theme="1"/>
      <name val="Arial"/>
      <family val="2"/>
    </font>
    <font>
      <u/>
      <sz val="10"/>
      <color theme="1"/>
      <name val="Arial"/>
      <family val="2"/>
    </font>
    <font>
      <u val="singleAccounting"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44" fontId="0" fillId="0" borderId="0" xfId="0" applyNumberFormat="1"/>
    <xf numFmtId="44" fontId="0" fillId="0" borderId="0" xfId="0" applyNumberFormat="1" applyAlignment="1">
      <alignment horizontal="right"/>
    </xf>
    <xf numFmtId="4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Protection="1">
      <protection locked="0"/>
    </xf>
    <xf numFmtId="164" fontId="0" fillId="0" borderId="0" xfId="0" applyNumberFormat="1" applyProtection="1">
      <protection locked="0"/>
    </xf>
    <xf numFmtId="0" fontId="0" fillId="0" borderId="0" xfId="0" applyAlignment="1" applyProtection="1">
      <alignment horizontal="right"/>
      <protection locked="0"/>
    </xf>
    <xf numFmtId="0" fontId="1" fillId="0" borderId="0" xfId="0" applyFont="1" applyAlignment="1" applyProtection="1">
      <alignment horizontal="center"/>
      <protection locked="0"/>
    </xf>
    <xf numFmtId="164" fontId="1" fillId="0" borderId="0" xfId="0" applyNumberFormat="1" applyFont="1" applyAlignment="1" applyProtection="1">
      <alignment horizontal="center"/>
      <protection locked="0"/>
    </xf>
    <xf numFmtId="44" fontId="2" fillId="0" borderId="0" xfId="0" applyNumberFormat="1" applyFont="1" applyAlignment="1" applyProtection="1">
      <alignment horizontal="center"/>
      <protection locked="0"/>
    </xf>
    <xf numFmtId="44" fontId="0" fillId="0" borderId="0" xfId="0" applyNumberFormat="1" applyAlignment="1" applyProtection="1">
      <alignment horizontal="right"/>
      <protection locked="0"/>
    </xf>
    <xf numFmtId="0" fontId="0" fillId="0" borderId="0" xfId="0" applyAlignment="1" applyProtection="1">
      <alignment horizontal="center"/>
      <protection locked="0"/>
    </xf>
    <xf numFmtId="43" fontId="0" fillId="0" borderId="0" xfId="0" applyNumberFormat="1" applyAlignment="1">
      <alignment horizontal="right"/>
    </xf>
    <xf numFmtId="43" fontId="2" fillId="0" borderId="0" xfId="0" applyNumberFormat="1" applyFont="1" applyAlignment="1" applyProtection="1">
      <alignment horizontal="center"/>
      <protection locked="0"/>
    </xf>
    <xf numFmtId="43" fontId="2" fillId="0" borderId="0" xfId="0" applyNumberFormat="1" applyFont="1" applyAlignment="1">
      <alignment horizontal="center"/>
    </xf>
    <xf numFmtId="43" fontId="0" fillId="0" borderId="0" xfId="0" applyNumberFormat="1" applyAlignment="1" applyProtection="1">
      <alignment horizontal="right"/>
      <protection locked="0"/>
    </xf>
    <xf numFmtId="43" fontId="0" fillId="0" borderId="0" xfId="0" applyNumberFormat="1" applyAlignment="1" applyProtection="1">
      <alignment horizontal="right"/>
    </xf>
    <xf numFmtId="43" fontId="0" fillId="0" borderId="1" xfId="0" applyNumberFormat="1" applyBorder="1" applyAlignment="1" applyProtection="1">
      <alignment horizontal="right"/>
    </xf>
    <xf numFmtId="44" fontId="0" fillId="0" borderId="0" xfId="0" applyNumberFormat="1" applyProtection="1"/>
    <xf numFmtId="44" fontId="0" fillId="0" borderId="0" xfId="0" applyNumberFormat="1" applyAlignment="1" applyProtection="1">
      <alignment horizontal="right"/>
    </xf>
    <xf numFmtId="0" fontId="0" fillId="0" borderId="0" xfId="0" applyProtection="1"/>
    <xf numFmtId="43" fontId="0" fillId="0" borderId="0" xfId="0" applyNumberFormat="1" applyProtection="1">
      <protection locked="0"/>
    </xf>
    <xf numFmtId="164" fontId="0" fillId="0" borderId="0" xfId="0" applyNumberFormat="1" applyProtection="1"/>
    <xf numFmtId="0" fontId="1" fillId="0" borderId="0" xfId="0" applyFont="1" applyProtection="1"/>
    <xf numFmtId="164" fontId="1" fillId="0" borderId="0" xfId="0" applyNumberFormat="1" applyFont="1" applyProtection="1"/>
    <xf numFmtId="43" fontId="2" fillId="0" borderId="0" xfId="0" applyNumberFormat="1" applyFont="1" applyAlignment="1" applyProtection="1">
      <alignment horizontal="right"/>
    </xf>
    <xf numFmtId="0" fontId="0" fillId="0" borderId="0" xfId="0" applyAlignment="1" applyProtection="1">
      <alignment horizontal="right"/>
      <protection locked="0"/>
    </xf>
    <xf numFmtId="0" fontId="0" fillId="0" borderId="0" xfId="0" applyAlignment="1" applyProtection="1">
      <alignment horizontal="left"/>
      <protection locked="0"/>
    </xf>
    <xf numFmtId="43" fontId="0" fillId="0" borderId="0" xfId="0" applyNumberFormat="1" applyAlignment="1" applyProtection="1">
      <alignment horizontal="right"/>
      <protection locked="0"/>
    </xf>
    <xf numFmtId="43" fontId="0" fillId="0" borderId="0" xfId="0" applyNumberFormat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4"/>
  <sheetViews>
    <sheetView tabSelected="1" view="pageLayout" zoomScaleNormal="100" workbookViewId="0">
      <selection activeCell="C8" sqref="C8"/>
    </sheetView>
  </sheetViews>
  <sheetFormatPr defaultRowHeight="13.2" x14ac:dyDescent="0.25"/>
  <cols>
    <col min="1" max="2" width="11.44140625" style="5" customWidth="1"/>
    <col min="3" max="3" width="8.88671875" style="5"/>
    <col min="4" max="4" width="9.109375" style="6" bestFit="1" customWidth="1"/>
    <col min="5" max="5" width="26.21875" style="5" customWidth="1"/>
    <col min="6" max="6" width="33.44140625" style="5" customWidth="1"/>
    <col min="7" max="7" width="11.44140625" style="11" customWidth="1"/>
    <col min="8" max="8" width="10.77734375" style="11" customWidth="1"/>
    <col min="9" max="9" width="15.88671875" style="2" customWidth="1"/>
  </cols>
  <sheetData>
    <row r="1" spans="1:9" x14ac:dyDescent="0.25">
      <c r="A1" s="28"/>
      <c r="B1" s="28"/>
      <c r="C1" s="28"/>
      <c r="D1" s="28"/>
      <c r="E1" s="28"/>
      <c r="F1" s="28"/>
      <c r="G1" s="27" t="s">
        <v>56</v>
      </c>
      <c r="H1" s="27"/>
      <c r="I1" s="2">
        <v>88500</v>
      </c>
    </row>
    <row r="2" spans="1:9" x14ac:dyDescent="0.25">
      <c r="G2" s="7"/>
      <c r="H2" s="7"/>
    </row>
    <row r="3" spans="1:9" s="4" customFormat="1" ht="15" x14ac:dyDescent="0.4">
      <c r="A3" s="8" t="s">
        <v>0</v>
      </c>
      <c r="B3" s="8" t="s">
        <v>5</v>
      </c>
      <c r="C3" s="8" t="s">
        <v>1</v>
      </c>
      <c r="D3" s="9" t="s">
        <v>2</v>
      </c>
      <c r="E3" s="8" t="s">
        <v>3</v>
      </c>
      <c r="F3" s="8" t="s">
        <v>4</v>
      </c>
      <c r="G3" s="10" t="s">
        <v>6</v>
      </c>
      <c r="H3" s="10" t="s">
        <v>7</v>
      </c>
      <c r="I3" s="3" t="s">
        <v>8</v>
      </c>
    </row>
    <row r="4" spans="1:9" x14ac:dyDescent="0.25">
      <c r="A4" s="5" t="s">
        <v>12</v>
      </c>
      <c r="B4" s="5" t="s">
        <v>15</v>
      </c>
      <c r="D4" s="6">
        <v>42186</v>
      </c>
      <c r="E4" s="5" t="s">
        <v>13</v>
      </c>
      <c r="F4" s="5" t="s">
        <v>58</v>
      </c>
      <c r="G4" s="11">
        <v>500</v>
      </c>
      <c r="I4" s="1">
        <f>SUM(I1+G4-H4)</f>
        <v>89000</v>
      </c>
    </row>
    <row r="5" spans="1:9" x14ac:dyDescent="0.25">
      <c r="A5" s="5" t="s">
        <v>16</v>
      </c>
      <c r="B5" s="5" t="s">
        <v>15</v>
      </c>
      <c r="C5" s="5">
        <v>55555</v>
      </c>
      <c r="D5" s="6">
        <v>42189</v>
      </c>
      <c r="E5" s="5" t="s">
        <v>17</v>
      </c>
      <c r="F5" s="5" t="s">
        <v>58</v>
      </c>
      <c r="H5" s="11">
        <v>3000</v>
      </c>
      <c r="I5" s="2">
        <f t="shared" ref="I5:I11" si="0">SUM(I4+G5-H5)</f>
        <v>86000</v>
      </c>
    </row>
    <row r="6" spans="1:9" x14ac:dyDescent="0.25">
      <c r="A6" s="5" t="s">
        <v>12</v>
      </c>
      <c r="B6" s="5" t="s">
        <v>15</v>
      </c>
      <c r="D6" s="6">
        <v>42190</v>
      </c>
      <c r="E6" s="5" t="s">
        <v>54</v>
      </c>
      <c r="F6" s="5" t="s">
        <v>57</v>
      </c>
      <c r="G6" s="11">
        <v>10000</v>
      </c>
      <c r="I6" s="2">
        <f t="shared" si="0"/>
        <v>96000</v>
      </c>
    </row>
    <row r="7" spans="1:9" x14ac:dyDescent="0.25">
      <c r="A7" s="5" t="s">
        <v>16</v>
      </c>
      <c r="B7" s="5" t="s">
        <v>15</v>
      </c>
      <c r="C7" s="5">
        <v>55556</v>
      </c>
      <c r="D7" s="6">
        <v>42193</v>
      </c>
      <c r="E7" s="5" t="s">
        <v>43</v>
      </c>
      <c r="F7" s="5" t="s">
        <v>44</v>
      </c>
      <c r="H7" s="11">
        <v>500</v>
      </c>
      <c r="I7" s="2">
        <f t="shared" si="0"/>
        <v>95500</v>
      </c>
    </row>
    <row r="8" spans="1:9" x14ac:dyDescent="0.25">
      <c r="A8" s="5" t="s">
        <v>16</v>
      </c>
      <c r="B8" s="5" t="s">
        <v>15</v>
      </c>
      <c r="C8" s="5">
        <v>55557</v>
      </c>
      <c r="D8" s="6">
        <v>42195</v>
      </c>
      <c r="E8" s="5" t="s">
        <v>45</v>
      </c>
      <c r="F8" s="5" t="s">
        <v>46</v>
      </c>
      <c r="H8" s="11">
        <v>350</v>
      </c>
      <c r="I8" s="2">
        <f t="shared" si="0"/>
        <v>95150</v>
      </c>
    </row>
    <row r="9" spans="1:9" x14ac:dyDescent="0.25">
      <c r="A9" s="5" t="s">
        <v>16</v>
      </c>
      <c r="B9" s="5" t="s">
        <v>15</v>
      </c>
      <c r="C9" s="5">
        <v>55558</v>
      </c>
      <c r="D9" s="6">
        <v>42200</v>
      </c>
      <c r="E9" s="5" t="s">
        <v>47</v>
      </c>
      <c r="F9" s="5" t="s">
        <v>48</v>
      </c>
      <c r="H9" s="11">
        <v>200</v>
      </c>
      <c r="I9" s="2">
        <f t="shared" si="0"/>
        <v>94950</v>
      </c>
    </row>
    <row r="10" spans="1:9" x14ac:dyDescent="0.25">
      <c r="A10" s="5" t="s">
        <v>12</v>
      </c>
      <c r="B10" s="5" t="s">
        <v>15</v>
      </c>
      <c r="D10" s="6">
        <v>42203</v>
      </c>
      <c r="E10" s="5" t="s">
        <v>49</v>
      </c>
      <c r="F10" s="5" t="s">
        <v>50</v>
      </c>
      <c r="G10" s="11">
        <v>5000</v>
      </c>
      <c r="I10" s="2">
        <f t="shared" si="0"/>
        <v>99950</v>
      </c>
    </row>
    <row r="11" spans="1:9" x14ac:dyDescent="0.25">
      <c r="A11" s="5" t="s">
        <v>16</v>
      </c>
      <c r="B11" s="5" t="s">
        <v>15</v>
      </c>
      <c r="C11" s="5">
        <v>55559</v>
      </c>
      <c r="D11" s="6">
        <v>42214</v>
      </c>
      <c r="E11" s="5" t="s">
        <v>51</v>
      </c>
      <c r="F11" s="5" t="s">
        <v>52</v>
      </c>
      <c r="H11" s="11">
        <v>1500</v>
      </c>
      <c r="I11" s="2">
        <f t="shared" si="0"/>
        <v>98450</v>
      </c>
    </row>
    <row r="12" spans="1:9" x14ac:dyDescent="0.25">
      <c r="A12" s="5" t="s">
        <v>12</v>
      </c>
      <c r="B12" s="5" t="s">
        <v>15</v>
      </c>
      <c r="D12" s="6">
        <v>42214</v>
      </c>
      <c r="E12" s="5" t="s">
        <v>55</v>
      </c>
      <c r="F12" s="5" t="s">
        <v>42</v>
      </c>
      <c r="G12" s="11">
        <v>9550</v>
      </c>
      <c r="I12" s="2">
        <f t="shared" ref="I12:I73" si="1">SUM(I11+G12-H12)</f>
        <v>108000</v>
      </c>
    </row>
    <row r="13" spans="1:9" x14ac:dyDescent="0.25">
      <c r="I13" s="2">
        <f t="shared" si="1"/>
        <v>108000</v>
      </c>
    </row>
    <row r="14" spans="1:9" x14ac:dyDescent="0.25">
      <c r="I14" s="2">
        <f t="shared" si="1"/>
        <v>108000</v>
      </c>
    </row>
    <row r="15" spans="1:9" x14ac:dyDescent="0.25">
      <c r="I15" s="2">
        <f t="shared" si="1"/>
        <v>108000</v>
      </c>
    </row>
    <row r="16" spans="1:9" x14ac:dyDescent="0.25">
      <c r="I16" s="2">
        <f t="shared" si="1"/>
        <v>108000</v>
      </c>
    </row>
    <row r="17" spans="9:9" x14ac:dyDescent="0.25">
      <c r="I17" s="2">
        <f t="shared" si="1"/>
        <v>108000</v>
      </c>
    </row>
    <row r="18" spans="9:9" x14ac:dyDescent="0.25">
      <c r="I18" s="2">
        <f t="shared" si="1"/>
        <v>108000</v>
      </c>
    </row>
    <row r="19" spans="9:9" x14ac:dyDescent="0.25">
      <c r="I19" s="2">
        <f t="shared" si="1"/>
        <v>108000</v>
      </c>
    </row>
    <row r="20" spans="9:9" x14ac:dyDescent="0.25">
      <c r="I20" s="2">
        <f t="shared" si="1"/>
        <v>108000</v>
      </c>
    </row>
    <row r="21" spans="9:9" x14ac:dyDescent="0.25">
      <c r="I21" s="2">
        <f t="shared" si="1"/>
        <v>108000</v>
      </c>
    </row>
    <row r="22" spans="9:9" x14ac:dyDescent="0.25">
      <c r="I22" s="2">
        <f t="shared" si="1"/>
        <v>108000</v>
      </c>
    </row>
    <row r="23" spans="9:9" x14ac:dyDescent="0.25">
      <c r="I23" s="2">
        <f t="shared" si="1"/>
        <v>108000</v>
      </c>
    </row>
    <row r="24" spans="9:9" x14ac:dyDescent="0.25">
      <c r="I24" s="2">
        <f t="shared" si="1"/>
        <v>108000</v>
      </c>
    </row>
    <row r="25" spans="9:9" x14ac:dyDescent="0.25">
      <c r="I25" s="2">
        <f t="shared" si="1"/>
        <v>108000</v>
      </c>
    </row>
    <row r="26" spans="9:9" x14ac:dyDescent="0.25">
      <c r="I26" s="2">
        <f t="shared" si="1"/>
        <v>108000</v>
      </c>
    </row>
    <row r="27" spans="9:9" x14ac:dyDescent="0.25">
      <c r="I27" s="2">
        <f t="shared" si="1"/>
        <v>108000</v>
      </c>
    </row>
    <row r="28" spans="9:9" x14ac:dyDescent="0.25">
      <c r="I28" s="2">
        <f t="shared" si="1"/>
        <v>108000</v>
      </c>
    </row>
    <row r="29" spans="9:9" x14ac:dyDescent="0.25">
      <c r="I29" s="2">
        <f t="shared" si="1"/>
        <v>108000</v>
      </c>
    </row>
    <row r="30" spans="9:9" x14ac:dyDescent="0.25">
      <c r="I30" s="2">
        <f t="shared" si="1"/>
        <v>108000</v>
      </c>
    </row>
    <row r="31" spans="9:9" x14ac:dyDescent="0.25">
      <c r="I31" s="2">
        <f t="shared" si="1"/>
        <v>108000</v>
      </c>
    </row>
    <row r="32" spans="9:9" x14ac:dyDescent="0.25">
      <c r="I32" s="2">
        <f t="shared" si="1"/>
        <v>108000</v>
      </c>
    </row>
    <row r="33" spans="9:9" x14ac:dyDescent="0.25">
      <c r="I33" s="2">
        <f t="shared" si="1"/>
        <v>108000</v>
      </c>
    </row>
    <row r="34" spans="9:9" x14ac:dyDescent="0.25">
      <c r="I34" s="2">
        <f t="shared" si="1"/>
        <v>108000</v>
      </c>
    </row>
    <row r="35" spans="9:9" x14ac:dyDescent="0.25">
      <c r="I35" s="2">
        <f t="shared" si="1"/>
        <v>108000</v>
      </c>
    </row>
    <row r="36" spans="9:9" x14ac:dyDescent="0.25">
      <c r="I36" s="2">
        <f t="shared" si="1"/>
        <v>108000</v>
      </c>
    </row>
    <row r="37" spans="9:9" x14ac:dyDescent="0.25">
      <c r="I37" s="2">
        <f t="shared" si="1"/>
        <v>108000</v>
      </c>
    </row>
    <row r="38" spans="9:9" x14ac:dyDescent="0.25">
      <c r="I38" s="2">
        <f t="shared" si="1"/>
        <v>108000</v>
      </c>
    </row>
    <row r="39" spans="9:9" x14ac:dyDescent="0.25">
      <c r="I39" s="2">
        <f t="shared" si="1"/>
        <v>108000</v>
      </c>
    </row>
    <row r="40" spans="9:9" x14ac:dyDescent="0.25">
      <c r="I40" s="2">
        <f t="shared" si="1"/>
        <v>108000</v>
      </c>
    </row>
    <row r="41" spans="9:9" x14ac:dyDescent="0.25">
      <c r="I41" s="2">
        <f t="shared" si="1"/>
        <v>108000</v>
      </c>
    </row>
    <row r="42" spans="9:9" x14ac:dyDescent="0.25">
      <c r="I42" s="2">
        <f t="shared" si="1"/>
        <v>108000</v>
      </c>
    </row>
    <row r="43" spans="9:9" x14ac:dyDescent="0.25">
      <c r="I43" s="2">
        <f t="shared" si="1"/>
        <v>108000</v>
      </c>
    </row>
    <row r="44" spans="9:9" x14ac:dyDescent="0.25">
      <c r="I44" s="2">
        <f t="shared" si="1"/>
        <v>108000</v>
      </c>
    </row>
    <row r="45" spans="9:9" x14ac:dyDescent="0.25">
      <c r="I45" s="2">
        <f t="shared" si="1"/>
        <v>108000</v>
      </c>
    </row>
    <row r="46" spans="9:9" x14ac:dyDescent="0.25">
      <c r="I46" s="2">
        <f t="shared" si="1"/>
        <v>108000</v>
      </c>
    </row>
    <row r="47" spans="9:9" x14ac:dyDescent="0.25">
      <c r="I47" s="2">
        <f t="shared" si="1"/>
        <v>108000</v>
      </c>
    </row>
    <row r="48" spans="9:9" x14ac:dyDescent="0.25">
      <c r="I48" s="2">
        <f t="shared" si="1"/>
        <v>108000</v>
      </c>
    </row>
    <row r="49" spans="9:9" x14ac:dyDescent="0.25">
      <c r="I49" s="2">
        <f t="shared" si="1"/>
        <v>108000</v>
      </c>
    </row>
    <row r="50" spans="9:9" x14ac:dyDescent="0.25">
      <c r="I50" s="2">
        <f t="shared" si="1"/>
        <v>108000</v>
      </c>
    </row>
    <row r="51" spans="9:9" x14ac:dyDescent="0.25">
      <c r="I51" s="2">
        <f t="shared" si="1"/>
        <v>108000</v>
      </c>
    </row>
    <row r="52" spans="9:9" x14ac:dyDescent="0.25">
      <c r="I52" s="2">
        <f t="shared" si="1"/>
        <v>108000</v>
      </c>
    </row>
    <row r="53" spans="9:9" x14ac:dyDescent="0.25">
      <c r="I53" s="2">
        <f t="shared" si="1"/>
        <v>108000</v>
      </c>
    </row>
    <row r="54" spans="9:9" x14ac:dyDescent="0.25">
      <c r="I54" s="2">
        <f t="shared" si="1"/>
        <v>108000</v>
      </c>
    </row>
    <row r="55" spans="9:9" x14ac:dyDescent="0.25">
      <c r="I55" s="2">
        <f t="shared" si="1"/>
        <v>108000</v>
      </c>
    </row>
    <row r="56" spans="9:9" x14ac:dyDescent="0.25">
      <c r="I56" s="2">
        <f t="shared" si="1"/>
        <v>108000</v>
      </c>
    </row>
    <row r="57" spans="9:9" x14ac:dyDescent="0.25">
      <c r="I57" s="2">
        <f t="shared" si="1"/>
        <v>108000</v>
      </c>
    </row>
    <row r="58" spans="9:9" x14ac:dyDescent="0.25">
      <c r="I58" s="2">
        <f t="shared" si="1"/>
        <v>108000</v>
      </c>
    </row>
    <row r="59" spans="9:9" x14ac:dyDescent="0.25">
      <c r="I59" s="2">
        <f t="shared" si="1"/>
        <v>108000</v>
      </c>
    </row>
    <row r="60" spans="9:9" x14ac:dyDescent="0.25">
      <c r="I60" s="2">
        <f t="shared" si="1"/>
        <v>108000</v>
      </c>
    </row>
    <row r="61" spans="9:9" x14ac:dyDescent="0.25">
      <c r="I61" s="2">
        <f t="shared" si="1"/>
        <v>108000</v>
      </c>
    </row>
    <row r="62" spans="9:9" x14ac:dyDescent="0.25">
      <c r="I62" s="2">
        <f t="shared" si="1"/>
        <v>108000</v>
      </c>
    </row>
    <row r="63" spans="9:9" x14ac:dyDescent="0.25">
      <c r="I63" s="2">
        <f t="shared" si="1"/>
        <v>108000</v>
      </c>
    </row>
    <row r="64" spans="9:9" x14ac:dyDescent="0.25">
      <c r="I64" s="2">
        <f t="shared" si="1"/>
        <v>108000</v>
      </c>
    </row>
    <row r="65" spans="6:9" x14ac:dyDescent="0.25">
      <c r="I65" s="2">
        <f t="shared" si="1"/>
        <v>108000</v>
      </c>
    </row>
    <row r="66" spans="6:9" x14ac:dyDescent="0.25">
      <c r="I66" s="2">
        <f t="shared" si="1"/>
        <v>108000</v>
      </c>
    </row>
    <row r="67" spans="6:9" x14ac:dyDescent="0.25">
      <c r="I67" s="2">
        <f t="shared" si="1"/>
        <v>108000</v>
      </c>
    </row>
    <row r="68" spans="6:9" x14ac:dyDescent="0.25">
      <c r="I68" s="2">
        <f t="shared" si="1"/>
        <v>108000</v>
      </c>
    </row>
    <row r="69" spans="6:9" x14ac:dyDescent="0.25">
      <c r="I69" s="2">
        <f t="shared" si="1"/>
        <v>108000</v>
      </c>
    </row>
    <row r="70" spans="6:9" x14ac:dyDescent="0.25">
      <c r="I70" s="2">
        <f t="shared" si="1"/>
        <v>108000</v>
      </c>
    </row>
    <row r="71" spans="6:9" x14ac:dyDescent="0.25">
      <c r="I71" s="2">
        <f t="shared" si="1"/>
        <v>108000</v>
      </c>
    </row>
    <row r="72" spans="6:9" x14ac:dyDescent="0.25">
      <c r="I72" s="2">
        <f t="shared" si="1"/>
        <v>108000</v>
      </c>
    </row>
    <row r="73" spans="6:9" x14ac:dyDescent="0.25">
      <c r="I73" s="2">
        <f t="shared" si="1"/>
        <v>108000</v>
      </c>
    </row>
    <row r="74" spans="6:9" x14ac:dyDescent="0.25">
      <c r="F74" s="12" t="s">
        <v>53</v>
      </c>
      <c r="G74" s="20">
        <f>SUM(G4:G73)</f>
        <v>25050</v>
      </c>
      <c r="H74" s="20">
        <f>SUM(H4:H73)</f>
        <v>5550</v>
      </c>
    </row>
  </sheetData>
  <mergeCells count="3">
    <mergeCell ref="G1:H1"/>
    <mergeCell ref="A1:D1"/>
    <mergeCell ref="E1:F1"/>
  </mergeCells>
  <pageMargins left="0.25" right="0.25" top="1.25" bottom="0.75" header="0.3" footer="0.3"/>
  <pageSetup orientation="landscape" r:id="rId1"/>
  <headerFooter>
    <oddHeader xml:space="preserve">&amp;LFormulas Protected - (Password = activity)&amp;C&amp;12Name of Outside Organization
Monthly Activity
As of: July 31, 2015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5"/>
  <sheetViews>
    <sheetView view="pageLayout" zoomScaleNormal="100" workbookViewId="0">
      <selection activeCell="C10" sqref="C10"/>
    </sheetView>
  </sheetViews>
  <sheetFormatPr defaultRowHeight="13.2" x14ac:dyDescent="0.25"/>
  <cols>
    <col min="1" max="1" width="12.88671875" style="5" customWidth="1"/>
    <col min="2" max="2" width="13.88671875" style="6" customWidth="1"/>
    <col min="3" max="3" width="34.109375" style="5" customWidth="1"/>
    <col min="4" max="4" width="26.5546875" style="5" customWidth="1"/>
    <col min="5" max="5" width="15" style="16" customWidth="1"/>
    <col min="6" max="6" width="13.77734375" style="16" customWidth="1"/>
    <col min="7" max="7" width="15.88671875" style="13" customWidth="1"/>
  </cols>
  <sheetData>
    <row r="1" spans="1:7" x14ac:dyDescent="0.25">
      <c r="A1" s="28" t="s">
        <v>10</v>
      </c>
      <c r="B1" s="28"/>
      <c r="C1" s="28" t="s">
        <v>11</v>
      </c>
      <c r="D1" s="28"/>
      <c r="E1" s="29" t="s">
        <v>9</v>
      </c>
      <c r="F1" s="29"/>
      <c r="G1" s="13">
        <v>100000</v>
      </c>
    </row>
    <row r="2" spans="1:7" x14ac:dyDescent="0.25">
      <c r="E2" s="30" t="s">
        <v>18</v>
      </c>
      <c r="F2" s="30"/>
      <c r="G2" s="30"/>
    </row>
    <row r="3" spans="1:7" s="4" customFormat="1" ht="15" x14ac:dyDescent="0.4">
      <c r="A3" s="8" t="s">
        <v>22</v>
      </c>
      <c r="B3" s="9" t="s">
        <v>2</v>
      </c>
      <c r="C3" s="8" t="s">
        <v>23</v>
      </c>
      <c r="D3" s="8" t="s">
        <v>4</v>
      </c>
      <c r="E3" s="14" t="s">
        <v>20</v>
      </c>
      <c r="F3" s="14" t="s">
        <v>21</v>
      </c>
      <c r="G3" s="15" t="s">
        <v>19</v>
      </c>
    </row>
    <row r="4" spans="1:7" x14ac:dyDescent="0.25">
      <c r="A4" s="5">
        <v>55555</v>
      </c>
      <c r="B4" s="6">
        <v>42189</v>
      </c>
      <c r="C4" s="5" t="s">
        <v>17</v>
      </c>
      <c r="D4" s="5" t="s">
        <v>14</v>
      </c>
      <c r="F4" s="16">
        <v>3000</v>
      </c>
      <c r="G4" s="22"/>
    </row>
    <row r="5" spans="1:7" x14ac:dyDescent="0.25">
      <c r="A5" s="5">
        <v>55556</v>
      </c>
      <c r="B5" s="6">
        <v>42193</v>
      </c>
      <c r="C5" s="5" t="s">
        <v>43</v>
      </c>
      <c r="D5" s="5" t="s">
        <v>44</v>
      </c>
      <c r="F5" s="16">
        <v>500</v>
      </c>
      <c r="G5" s="16"/>
    </row>
    <row r="6" spans="1:7" x14ac:dyDescent="0.25">
      <c r="A6" s="5">
        <v>55557</v>
      </c>
      <c r="B6" s="6">
        <v>42195</v>
      </c>
      <c r="C6" s="5" t="s">
        <v>45</v>
      </c>
      <c r="D6" s="5" t="s">
        <v>46</v>
      </c>
      <c r="F6" s="16">
        <v>350</v>
      </c>
      <c r="G6" s="16"/>
    </row>
    <row r="7" spans="1:7" x14ac:dyDescent="0.25">
      <c r="A7" s="5">
        <v>55558</v>
      </c>
      <c r="B7" s="6">
        <v>42200</v>
      </c>
      <c r="C7" s="5" t="s">
        <v>47</v>
      </c>
      <c r="D7" s="5" t="s">
        <v>48</v>
      </c>
      <c r="F7" s="16">
        <v>200</v>
      </c>
      <c r="G7" s="16"/>
    </row>
    <row r="8" spans="1:7" x14ac:dyDescent="0.25">
      <c r="A8" s="5">
        <v>55559</v>
      </c>
      <c r="B8" s="6">
        <v>42214</v>
      </c>
      <c r="C8" s="5" t="s">
        <v>51</v>
      </c>
      <c r="D8" s="5" t="s">
        <v>52</v>
      </c>
      <c r="E8" s="16">
        <v>1500</v>
      </c>
      <c r="G8" s="16"/>
    </row>
    <row r="9" spans="1:7" x14ac:dyDescent="0.25">
      <c r="G9" s="16"/>
    </row>
    <row r="10" spans="1:7" x14ac:dyDescent="0.25">
      <c r="G10" s="16"/>
    </row>
    <row r="11" spans="1:7" x14ac:dyDescent="0.25">
      <c r="G11" s="16"/>
    </row>
    <row r="12" spans="1:7" x14ac:dyDescent="0.25">
      <c r="G12" s="16"/>
    </row>
    <row r="13" spans="1:7" x14ac:dyDescent="0.25">
      <c r="G13" s="16"/>
    </row>
    <row r="14" spans="1:7" x14ac:dyDescent="0.25">
      <c r="G14" s="16"/>
    </row>
    <row r="15" spans="1:7" x14ac:dyDescent="0.25">
      <c r="G15" s="16"/>
    </row>
    <row r="16" spans="1:7" x14ac:dyDescent="0.25">
      <c r="G16" s="16"/>
    </row>
    <row r="17" spans="7:7" x14ac:dyDescent="0.25">
      <c r="G17" s="16"/>
    </row>
    <row r="18" spans="7:7" x14ac:dyDescent="0.25">
      <c r="G18" s="16"/>
    </row>
    <row r="19" spans="7:7" x14ac:dyDescent="0.25">
      <c r="G19" s="16"/>
    </row>
    <row r="20" spans="7:7" x14ac:dyDescent="0.25">
      <c r="G20" s="16"/>
    </row>
    <row r="21" spans="7:7" x14ac:dyDescent="0.25">
      <c r="G21" s="16"/>
    </row>
    <row r="22" spans="7:7" x14ac:dyDescent="0.25">
      <c r="G22" s="16"/>
    </row>
    <row r="23" spans="7:7" x14ac:dyDescent="0.25">
      <c r="G23" s="16"/>
    </row>
    <row r="24" spans="7:7" x14ac:dyDescent="0.25">
      <c r="G24" s="16"/>
    </row>
    <row r="25" spans="7:7" x14ac:dyDescent="0.25">
      <c r="G25" s="16"/>
    </row>
    <row r="26" spans="7:7" x14ac:dyDescent="0.25">
      <c r="G26" s="16"/>
    </row>
    <row r="27" spans="7:7" x14ac:dyDescent="0.25">
      <c r="G27" s="16"/>
    </row>
    <row r="28" spans="7:7" x14ac:dyDescent="0.25">
      <c r="G28" s="16"/>
    </row>
    <row r="29" spans="7:7" x14ac:dyDescent="0.25">
      <c r="G29" s="16"/>
    </row>
    <row r="30" spans="7:7" x14ac:dyDescent="0.25">
      <c r="G30" s="16"/>
    </row>
    <row r="31" spans="7:7" x14ac:dyDescent="0.25">
      <c r="G31" s="16"/>
    </row>
    <row r="32" spans="7:7" x14ac:dyDescent="0.25">
      <c r="G32" s="16"/>
    </row>
    <row r="33" spans="7:7" x14ac:dyDescent="0.25">
      <c r="G33" s="16"/>
    </row>
    <row r="34" spans="7:7" x14ac:dyDescent="0.25">
      <c r="G34" s="16"/>
    </row>
    <row r="35" spans="7:7" x14ac:dyDescent="0.25">
      <c r="G35" s="16"/>
    </row>
    <row r="36" spans="7:7" x14ac:dyDescent="0.25">
      <c r="G36" s="16"/>
    </row>
    <row r="37" spans="7:7" x14ac:dyDescent="0.25">
      <c r="G37" s="16"/>
    </row>
    <row r="38" spans="7:7" x14ac:dyDescent="0.25">
      <c r="G38" s="16"/>
    </row>
    <row r="39" spans="7:7" x14ac:dyDescent="0.25">
      <c r="G39" s="16"/>
    </row>
    <row r="40" spans="7:7" x14ac:dyDescent="0.25">
      <c r="G40" s="16"/>
    </row>
    <row r="41" spans="7:7" x14ac:dyDescent="0.25">
      <c r="G41" s="16"/>
    </row>
    <row r="42" spans="7:7" x14ac:dyDescent="0.25">
      <c r="G42" s="16"/>
    </row>
    <row r="43" spans="7:7" x14ac:dyDescent="0.25">
      <c r="G43" s="16"/>
    </row>
    <row r="44" spans="7:7" x14ac:dyDescent="0.25">
      <c r="G44" s="16"/>
    </row>
    <row r="45" spans="7:7" x14ac:dyDescent="0.25">
      <c r="G45" s="16"/>
    </row>
    <row r="46" spans="7:7" x14ac:dyDescent="0.25">
      <c r="G46" s="16"/>
    </row>
    <row r="47" spans="7:7" x14ac:dyDescent="0.25">
      <c r="G47" s="16"/>
    </row>
    <row r="48" spans="7:7" x14ac:dyDescent="0.25">
      <c r="G48" s="16"/>
    </row>
    <row r="49" spans="7:7" x14ac:dyDescent="0.25">
      <c r="G49" s="16"/>
    </row>
    <row r="50" spans="7:7" x14ac:dyDescent="0.25">
      <c r="G50" s="16"/>
    </row>
    <row r="51" spans="7:7" x14ac:dyDescent="0.25">
      <c r="G51" s="16"/>
    </row>
    <row r="52" spans="7:7" x14ac:dyDescent="0.25">
      <c r="G52" s="16"/>
    </row>
    <row r="53" spans="7:7" x14ac:dyDescent="0.25">
      <c r="G53" s="16"/>
    </row>
    <row r="54" spans="7:7" x14ac:dyDescent="0.25">
      <c r="G54" s="16"/>
    </row>
    <row r="55" spans="7:7" x14ac:dyDescent="0.25">
      <c r="G55" s="16"/>
    </row>
    <row r="56" spans="7:7" x14ac:dyDescent="0.25">
      <c r="G56" s="16"/>
    </row>
    <row r="57" spans="7:7" x14ac:dyDescent="0.25">
      <c r="G57" s="16"/>
    </row>
    <row r="58" spans="7:7" x14ac:dyDescent="0.25">
      <c r="G58" s="16"/>
    </row>
    <row r="59" spans="7:7" x14ac:dyDescent="0.25">
      <c r="G59" s="16"/>
    </row>
    <row r="60" spans="7:7" x14ac:dyDescent="0.25">
      <c r="G60" s="16"/>
    </row>
    <row r="61" spans="7:7" x14ac:dyDescent="0.25">
      <c r="G61" s="16"/>
    </row>
    <row r="62" spans="7:7" x14ac:dyDescent="0.25">
      <c r="G62" s="16"/>
    </row>
    <row r="63" spans="7:7" x14ac:dyDescent="0.25">
      <c r="G63" s="16"/>
    </row>
    <row r="64" spans="7:7" x14ac:dyDescent="0.25">
      <c r="G64" s="16"/>
    </row>
    <row r="65" spans="1:7" x14ac:dyDescent="0.25">
      <c r="G65" s="16"/>
    </row>
    <row r="66" spans="1:7" x14ac:dyDescent="0.25">
      <c r="G66" s="16"/>
    </row>
    <row r="67" spans="1:7" x14ac:dyDescent="0.25">
      <c r="G67" s="16"/>
    </row>
    <row r="68" spans="1:7" x14ac:dyDescent="0.25">
      <c r="G68" s="16"/>
    </row>
    <row r="69" spans="1:7" x14ac:dyDescent="0.25">
      <c r="G69" s="16"/>
    </row>
    <row r="70" spans="1:7" x14ac:dyDescent="0.25">
      <c r="G70" s="16"/>
    </row>
    <row r="71" spans="1:7" x14ac:dyDescent="0.25">
      <c r="G71" s="16"/>
    </row>
    <row r="72" spans="1:7" x14ac:dyDescent="0.25">
      <c r="G72" s="16"/>
    </row>
    <row r="73" spans="1:7" x14ac:dyDescent="0.25">
      <c r="G73" s="16"/>
    </row>
    <row r="74" spans="1:7" x14ac:dyDescent="0.25">
      <c r="G74" s="16"/>
    </row>
    <row r="75" spans="1:7" x14ac:dyDescent="0.25">
      <c r="A75" s="21"/>
      <c r="B75" s="23"/>
      <c r="C75" s="21" t="s">
        <v>24</v>
      </c>
      <c r="D75" s="21"/>
      <c r="E75" s="18">
        <f>SUM(E4:E74)</f>
        <v>1500</v>
      </c>
      <c r="F75" s="18">
        <f>SUM(F4:F74)</f>
        <v>4050</v>
      </c>
      <c r="G75" s="18">
        <f>SUM(G4:G74)</f>
        <v>0</v>
      </c>
    </row>
    <row r="76" spans="1:7" x14ac:dyDescent="0.25">
      <c r="A76" s="21"/>
      <c r="B76" s="23"/>
      <c r="C76" s="21"/>
      <c r="D76" s="21"/>
      <c r="E76" s="17"/>
      <c r="F76" s="17"/>
      <c r="G76" s="17"/>
    </row>
    <row r="77" spans="1:7" x14ac:dyDescent="0.25">
      <c r="A77" s="21"/>
      <c r="B77" s="23"/>
      <c r="C77" s="21" t="s">
        <v>25</v>
      </c>
      <c r="D77" s="21"/>
      <c r="E77" s="17"/>
      <c r="F77" s="17"/>
      <c r="G77" s="17"/>
    </row>
    <row r="78" spans="1:7" ht="15" x14ac:dyDescent="0.4">
      <c r="A78" s="21"/>
      <c r="B78" s="23" t="s">
        <v>28</v>
      </c>
      <c r="C78" s="24" t="s">
        <v>27</v>
      </c>
      <c r="D78" s="25" t="s">
        <v>26</v>
      </c>
      <c r="E78" s="26" t="s">
        <v>20</v>
      </c>
      <c r="F78" s="26" t="s">
        <v>21</v>
      </c>
      <c r="G78" s="17"/>
    </row>
    <row r="79" spans="1:7" x14ac:dyDescent="0.25">
      <c r="B79" s="6">
        <v>42215</v>
      </c>
      <c r="C79" s="5" t="s">
        <v>40</v>
      </c>
      <c r="D79" s="5" t="s">
        <v>41</v>
      </c>
      <c r="E79" s="16">
        <v>-9500</v>
      </c>
    </row>
    <row r="82" spans="1:7" x14ac:dyDescent="0.25">
      <c r="A82" s="21"/>
      <c r="B82" s="23"/>
      <c r="C82" s="21"/>
      <c r="D82" s="21" t="s">
        <v>29</v>
      </c>
      <c r="E82" s="18">
        <f>SUM(E79:E81)</f>
        <v>-9500</v>
      </c>
      <c r="F82" s="18">
        <f>SUM(F79:F81)</f>
        <v>0</v>
      </c>
      <c r="G82" s="17"/>
    </row>
    <row r="83" spans="1:7" x14ac:dyDescent="0.25">
      <c r="A83" s="21"/>
      <c r="B83" s="23"/>
      <c r="C83" s="21"/>
      <c r="D83" s="21"/>
      <c r="E83" s="17"/>
      <c r="F83" s="17"/>
      <c r="G83" s="17"/>
    </row>
    <row r="84" spans="1:7" x14ac:dyDescent="0.25">
      <c r="A84" s="21"/>
      <c r="B84" s="23"/>
      <c r="C84" s="21" t="s">
        <v>30</v>
      </c>
      <c r="D84" s="21"/>
      <c r="E84" s="17">
        <f>SUM(E75+E82)</f>
        <v>-8000</v>
      </c>
      <c r="F84" s="17"/>
      <c r="G84" s="17"/>
    </row>
    <row r="85" spans="1:7" x14ac:dyDescent="0.25">
      <c r="A85" s="21"/>
      <c r="B85" s="23"/>
      <c r="C85" s="21"/>
      <c r="D85" s="21"/>
      <c r="E85" s="17"/>
      <c r="F85" s="17"/>
      <c r="G85" s="17"/>
    </row>
    <row r="86" spans="1:7" x14ac:dyDescent="0.25">
      <c r="A86" s="21"/>
      <c r="B86" s="23"/>
      <c r="C86" s="21" t="s">
        <v>35</v>
      </c>
      <c r="D86" s="19">
        <f>SUM(G1-E84)</f>
        <v>108000</v>
      </c>
      <c r="E86" s="17"/>
      <c r="F86" s="17"/>
      <c r="G86" s="17"/>
    </row>
    <row r="87" spans="1:7" x14ac:dyDescent="0.25">
      <c r="A87" s="21"/>
      <c r="B87" s="23"/>
      <c r="C87" s="21" t="s">
        <v>34</v>
      </c>
      <c r="D87" s="19">
        <f>SUM('Monthly Activity '!I1)</f>
        <v>88500</v>
      </c>
      <c r="E87" s="17"/>
      <c r="F87" s="17"/>
      <c r="G87" s="17"/>
    </row>
    <row r="88" spans="1:7" x14ac:dyDescent="0.25">
      <c r="A88" s="21"/>
      <c r="B88" s="23"/>
      <c r="C88" s="21" t="s">
        <v>33</v>
      </c>
      <c r="D88" s="19">
        <f>SUM('Monthly Activity '!G74)</f>
        <v>25050</v>
      </c>
      <c r="E88" s="17"/>
      <c r="F88" s="17"/>
      <c r="G88" s="17"/>
    </row>
    <row r="89" spans="1:7" x14ac:dyDescent="0.25">
      <c r="A89" s="21"/>
      <c r="B89" s="23"/>
      <c r="C89" s="21" t="s">
        <v>32</v>
      </c>
      <c r="D89" s="19">
        <f>SUM('Monthly Activity '!H74)</f>
        <v>5550</v>
      </c>
      <c r="E89" s="17"/>
      <c r="F89" s="17"/>
      <c r="G89" s="17"/>
    </row>
    <row r="90" spans="1:7" x14ac:dyDescent="0.25">
      <c r="A90" s="21"/>
      <c r="B90" s="23"/>
      <c r="C90" s="21" t="s">
        <v>31</v>
      </c>
      <c r="D90" s="19">
        <f>SUM(D87+D88-D89)</f>
        <v>108000</v>
      </c>
      <c r="E90" s="17"/>
      <c r="F90" s="17"/>
      <c r="G90" s="17"/>
    </row>
    <row r="91" spans="1:7" x14ac:dyDescent="0.25">
      <c r="A91" s="21"/>
      <c r="B91" s="23"/>
      <c r="C91" s="21" t="s">
        <v>36</v>
      </c>
      <c r="D91" s="19">
        <f>SUM(D86-D90)</f>
        <v>0</v>
      </c>
      <c r="E91" s="17"/>
      <c r="F91" s="17"/>
      <c r="G91" s="17"/>
    </row>
    <row r="92" spans="1:7" x14ac:dyDescent="0.25">
      <c r="A92" s="21"/>
      <c r="B92" s="23"/>
      <c r="C92" s="21" t="s">
        <v>39</v>
      </c>
      <c r="D92" s="21">
        <f>COUNT(E4:E74)</f>
        <v>1</v>
      </c>
      <c r="E92" s="17"/>
      <c r="F92" s="17"/>
      <c r="G92" s="17"/>
    </row>
    <row r="93" spans="1:7" x14ac:dyDescent="0.25">
      <c r="A93" s="21"/>
      <c r="B93" s="23"/>
      <c r="C93" s="21" t="s">
        <v>38</v>
      </c>
      <c r="D93" s="21">
        <f>COUNT(F4:F74)</f>
        <v>4</v>
      </c>
      <c r="E93" s="17"/>
      <c r="F93" s="17"/>
      <c r="G93" s="17"/>
    </row>
    <row r="94" spans="1:7" x14ac:dyDescent="0.25">
      <c r="A94" s="21"/>
      <c r="B94" s="23"/>
      <c r="C94" s="21" t="s">
        <v>37</v>
      </c>
      <c r="D94" s="21">
        <f>COUNT(G4:G74)</f>
        <v>0</v>
      </c>
      <c r="E94" s="17"/>
      <c r="F94" s="17"/>
      <c r="G94" s="17"/>
    </row>
    <row r="95" spans="1:7" x14ac:dyDescent="0.25">
      <c r="A95" s="21"/>
      <c r="B95" s="23"/>
      <c r="C95" s="21"/>
      <c r="D95" s="21"/>
      <c r="E95" s="17"/>
      <c r="F95" s="17"/>
      <c r="G95" s="17"/>
    </row>
    <row r="96" spans="1:7" x14ac:dyDescent="0.25">
      <c r="A96" s="21"/>
      <c r="B96" s="23"/>
      <c r="C96" s="21"/>
      <c r="D96" s="21"/>
      <c r="E96" s="17"/>
      <c r="F96" s="17"/>
      <c r="G96" s="17"/>
    </row>
    <row r="97" spans="1:7" x14ac:dyDescent="0.25">
      <c r="A97" s="21"/>
      <c r="B97" s="23"/>
      <c r="C97" s="21"/>
      <c r="D97" s="21"/>
      <c r="E97" s="17"/>
      <c r="F97" s="17"/>
      <c r="G97" s="17"/>
    </row>
    <row r="98" spans="1:7" x14ac:dyDescent="0.25">
      <c r="A98" s="21"/>
      <c r="B98" s="23"/>
      <c r="C98" s="21"/>
      <c r="D98" s="21"/>
      <c r="E98" s="17"/>
      <c r="F98" s="17"/>
      <c r="G98" s="17"/>
    </row>
    <row r="99" spans="1:7" x14ac:dyDescent="0.25">
      <c r="A99" s="21"/>
      <c r="B99" s="23"/>
      <c r="C99" s="21"/>
      <c r="D99" s="21"/>
      <c r="E99" s="17"/>
      <c r="F99" s="17"/>
      <c r="G99" s="17"/>
    </row>
    <row r="100" spans="1:7" x14ac:dyDescent="0.25">
      <c r="A100" s="21"/>
      <c r="B100" s="23"/>
      <c r="C100" s="21"/>
      <c r="D100" s="21"/>
      <c r="E100" s="17"/>
      <c r="F100" s="17"/>
      <c r="G100" s="17"/>
    </row>
    <row r="101" spans="1:7" x14ac:dyDescent="0.25">
      <c r="A101" s="21"/>
      <c r="B101" s="23"/>
      <c r="C101" s="21"/>
      <c r="D101" s="21"/>
      <c r="E101" s="17"/>
      <c r="F101" s="17"/>
      <c r="G101" s="17"/>
    </row>
    <row r="102" spans="1:7" x14ac:dyDescent="0.25">
      <c r="A102" s="21"/>
      <c r="B102" s="23"/>
      <c r="C102" s="21"/>
      <c r="D102" s="21"/>
      <c r="E102" s="17"/>
      <c r="F102" s="17"/>
      <c r="G102" s="17"/>
    </row>
    <row r="103" spans="1:7" x14ac:dyDescent="0.25">
      <c r="A103" s="21"/>
      <c r="B103" s="23"/>
      <c r="C103" s="21"/>
      <c r="D103" s="21"/>
      <c r="E103" s="17"/>
      <c r="F103" s="17"/>
      <c r="G103" s="17"/>
    </row>
    <row r="104" spans="1:7" x14ac:dyDescent="0.25">
      <c r="A104" s="21"/>
      <c r="B104" s="23"/>
      <c r="C104" s="21"/>
      <c r="D104" s="21"/>
      <c r="E104" s="17"/>
      <c r="F104" s="17"/>
      <c r="G104" s="17"/>
    </row>
    <row r="105" spans="1:7" x14ac:dyDescent="0.25">
      <c r="A105" s="21"/>
      <c r="B105" s="23"/>
      <c r="C105" s="21"/>
      <c r="D105" s="21"/>
      <c r="E105" s="17"/>
      <c r="F105" s="17"/>
      <c r="G105" s="17"/>
    </row>
  </sheetData>
  <sheetProtection password="CACF" sheet="1" objects="1" scenarios="1"/>
  <mergeCells count="4">
    <mergeCell ref="A1:B1"/>
    <mergeCell ref="C1:D1"/>
    <mergeCell ref="E1:F1"/>
    <mergeCell ref="E2:G2"/>
  </mergeCells>
  <pageMargins left="0.25" right="0.25" top="1.25" bottom="0.75" header="0.3" footer="0.3"/>
  <pageSetup orientation="landscape" r:id="rId1"/>
  <headerFooter>
    <oddHeader xml:space="preserve">&amp;LFormulas Protected - (Password = bank)
&amp;C&amp;12Name of Outside Organization
Bank ReconcilaitonReport
As of: July 31, 2015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Monthly Activity </vt:lpstr>
      <vt:lpstr>Bank Reconciliation July 2015</vt:lpstr>
      <vt:lpstr>'Bank Reconciliation July 2015'!Print_Titles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Donna Daw</dc:creator>
  <cp:lastModifiedBy>John Wilson</cp:lastModifiedBy>
  <cp:lastPrinted>2015-07-27T16:55:31Z</cp:lastPrinted>
  <dcterms:created xsi:type="dcterms:W3CDTF">2015-07-27T14:20:27Z</dcterms:created>
  <dcterms:modified xsi:type="dcterms:W3CDTF">2015-07-28T13:34:42Z</dcterms:modified>
</cp:coreProperties>
</file>